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40" windowHeight="733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7" i="1" l="1"/>
  <c r="D9" i="1"/>
  <c r="D16" i="1" s="1"/>
  <c r="D11" i="1"/>
  <c r="D13" i="1"/>
  <c r="D5" i="1"/>
  <c r="D20" i="1" l="1"/>
</calcChain>
</file>

<file path=xl/sharedStrings.xml><?xml version="1.0" encoding="utf-8"?>
<sst xmlns="http://schemas.openxmlformats.org/spreadsheetml/2006/main" count="21" uniqueCount="21">
  <si>
    <t>Forening</t>
  </si>
  <si>
    <t>Nordenskov</t>
  </si>
  <si>
    <t>Ansøgt</t>
  </si>
  <si>
    <t>udtaget</t>
  </si>
  <si>
    <t>bevilling</t>
  </si>
  <si>
    <t>Outrup GUB</t>
  </si>
  <si>
    <t>Varde IF</t>
  </si>
  <si>
    <t>Varde Badminton</t>
  </si>
  <si>
    <t>Varde Faldskærm</t>
  </si>
  <si>
    <t>Bevillinger i alt</t>
  </si>
  <si>
    <t>Difference</t>
  </si>
  <si>
    <t>Udtaget: fitness, materialer og uddannelse - sidstnævnte kan søges lederudd.</t>
  </si>
  <si>
    <t>Udtaget: halleje, stævner og landshold</t>
  </si>
  <si>
    <t>Udtaget: 6 supertræninger i stedet for 8</t>
  </si>
  <si>
    <t>Udtaget: generelt bare skåret i ansøgningen</t>
  </si>
  <si>
    <r>
      <rPr>
        <b/>
        <sz val="14"/>
        <color theme="1"/>
        <rFont val="Calibri"/>
        <family val="2"/>
        <scheme val="minor"/>
      </rPr>
      <t xml:space="preserve">Forslag til fordeling af Eliteidrætspuljen 2015 - </t>
    </r>
    <r>
      <rPr>
        <sz val="12"/>
        <color theme="1"/>
        <rFont val="Calibri"/>
        <family val="2"/>
        <scheme val="minor"/>
      </rPr>
      <t xml:space="preserve">under forudsætning af at puljen tilføres 330.000 kr. ekstra </t>
    </r>
  </si>
  <si>
    <t>Budget 2015</t>
  </si>
  <si>
    <t>(overskud)</t>
  </si>
  <si>
    <t>dok. nr. 73971/15</t>
  </si>
  <si>
    <t>sags id 15/5352</t>
  </si>
  <si>
    <t>Udtaget: lederuddannelse - kan søges via lederudd. samt 30.000 som er bevilliget vedr. Idrætstalentlinjen i Varde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</si>
</sst>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3" xfId="0" applyBorder="1"/>
    <xf numFmtId="165" fontId="0" fillId="0" borderId="3" xfId="1" applyNumberFormat="1" applyFont="1" applyBorder="1"/>
    <xf numFmtId="165" fontId="0" fillId="0" borderId="4" xfId="1" applyNumberFormat="1" applyFont="1" applyBorder="1"/>
    <xf numFmtId="0" fontId="0" fillId="0" borderId="4" xfId="0" applyBorder="1"/>
    <xf numFmtId="165" fontId="0" fillId="0" borderId="3" xfId="1" applyNumberFormat="1" applyFont="1" applyBorder="1" applyAlignment="1"/>
    <xf numFmtId="0" fontId="0" fillId="0" borderId="3" xfId="0" applyBorder="1" applyAlignment="1"/>
    <xf numFmtId="165" fontId="0" fillId="0" borderId="4" xfId="1" applyNumberFormat="1" applyFont="1" applyBorder="1" applyAlignme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5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3" zoomScale="138" zoomScaleNormal="138" workbookViewId="0">
      <selection activeCell="K20" sqref="K20"/>
    </sheetView>
  </sheetViews>
  <sheetFormatPr defaultRowHeight="15" x14ac:dyDescent="0.25"/>
  <cols>
    <col min="1" max="1" width="17.42578125" customWidth="1"/>
    <col min="2" max="2" width="11.85546875" customWidth="1"/>
    <col min="3" max="3" width="10.5703125" customWidth="1"/>
    <col min="4" max="4" width="12.140625" customWidth="1"/>
    <col min="5" max="5" width="2.85546875" customWidth="1"/>
  </cols>
  <sheetData>
    <row r="1" spans="1:6" ht="15.6" customHeight="1" x14ac:dyDescent="0.3">
      <c r="A1" s="1" t="s">
        <v>15</v>
      </c>
    </row>
    <row r="2" spans="1:6" ht="15.6" customHeight="1" x14ac:dyDescent="0.35"/>
    <row r="3" spans="1:6" x14ac:dyDescent="0.25">
      <c r="A3" s="10" t="s">
        <v>0</v>
      </c>
      <c r="B3" s="11" t="s">
        <v>2</v>
      </c>
      <c r="C3" s="11" t="s">
        <v>3</v>
      </c>
      <c r="D3" s="11" t="s">
        <v>4</v>
      </c>
    </row>
    <row r="4" spans="1:6" ht="14.45" x14ac:dyDescent="0.35">
      <c r="A4" s="3"/>
      <c r="B4" s="3"/>
      <c r="C4" s="3"/>
      <c r="D4" s="3"/>
    </row>
    <row r="5" spans="1:6" x14ac:dyDescent="0.25">
      <c r="A5" s="3" t="s">
        <v>1</v>
      </c>
      <c r="B5" s="7">
        <v>110000</v>
      </c>
      <c r="C5" s="4">
        <v>-24000</v>
      </c>
      <c r="D5" s="4">
        <f>SUM(B5:C5)</f>
        <v>86000</v>
      </c>
      <c r="F5" s="12" t="s">
        <v>11</v>
      </c>
    </row>
    <row r="6" spans="1:6" ht="14.45" x14ac:dyDescent="0.35">
      <c r="A6" s="3"/>
      <c r="B6" s="8"/>
      <c r="C6" s="3"/>
      <c r="D6" s="3"/>
    </row>
    <row r="7" spans="1:6" x14ac:dyDescent="0.25">
      <c r="A7" s="3" t="s">
        <v>5</v>
      </c>
      <c r="B7" s="7">
        <v>263000</v>
      </c>
      <c r="C7" s="4">
        <v>-88000</v>
      </c>
      <c r="D7" s="4">
        <f t="shared" ref="D7:D13" si="0">SUM(B7:C7)</f>
        <v>175000</v>
      </c>
      <c r="F7" s="12" t="s">
        <v>12</v>
      </c>
    </row>
    <row r="8" spans="1:6" ht="14.45" x14ac:dyDescent="0.35">
      <c r="A8" s="3"/>
      <c r="B8" s="8"/>
      <c r="C8" s="3"/>
      <c r="D8" s="3"/>
    </row>
    <row r="9" spans="1:6" x14ac:dyDescent="0.25">
      <c r="A9" s="3" t="s">
        <v>6</v>
      </c>
      <c r="B9" s="7">
        <v>230000</v>
      </c>
      <c r="C9" s="4">
        <v>-66000</v>
      </c>
      <c r="D9" s="4">
        <f t="shared" si="0"/>
        <v>164000</v>
      </c>
      <c r="F9" s="12" t="s">
        <v>20</v>
      </c>
    </row>
    <row r="10" spans="1:6" ht="14.45" x14ac:dyDescent="0.35">
      <c r="A10" s="3"/>
      <c r="B10" s="8"/>
      <c r="C10" s="3"/>
      <c r="D10" s="3"/>
    </row>
    <row r="11" spans="1:6" x14ac:dyDescent="0.25">
      <c r="A11" s="3" t="s">
        <v>7</v>
      </c>
      <c r="B11" s="7">
        <v>156824</v>
      </c>
      <c r="C11" s="4">
        <v>-35590</v>
      </c>
      <c r="D11" s="4">
        <f t="shared" si="0"/>
        <v>121234</v>
      </c>
      <c r="F11" s="12" t="s">
        <v>13</v>
      </c>
    </row>
    <row r="12" spans="1:6" ht="14.45" x14ac:dyDescent="0.35">
      <c r="A12" s="3"/>
      <c r="B12" s="8"/>
      <c r="C12" s="3"/>
      <c r="D12" s="3"/>
    </row>
    <row r="13" spans="1:6" x14ac:dyDescent="0.25">
      <c r="A13" s="6" t="s">
        <v>8</v>
      </c>
      <c r="B13" s="9">
        <v>64000</v>
      </c>
      <c r="C13" s="5">
        <v>-14000</v>
      </c>
      <c r="D13" s="5">
        <f t="shared" si="0"/>
        <v>50000</v>
      </c>
      <c r="F13" s="12" t="s">
        <v>14</v>
      </c>
    </row>
    <row r="14" spans="1:6" ht="14.45" x14ac:dyDescent="0.35">
      <c r="D14" s="3"/>
    </row>
    <row r="15" spans="1:6" ht="14.45" x14ac:dyDescent="0.35">
      <c r="D15" s="3"/>
    </row>
    <row r="16" spans="1:6" ht="14.45" x14ac:dyDescent="0.35">
      <c r="A16" t="s">
        <v>9</v>
      </c>
      <c r="D16" s="4">
        <f>SUM(D5:D15)</f>
        <v>596234</v>
      </c>
    </row>
    <row r="17" spans="1:6" ht="14.45" x14ac:dyDescent="0.35">
      <c r="D17" s="3"/>
    </row>
    <row r="18" spans="1:6" ht="14.45" x14ac:dyDescent="0.35">
      <c r="A18" s="2" t="s">
        <v>16</v>
      </c>
      <c r="B18" s="2"/>
      <c r="C18" s="2"/>
      <c r="D18" s="5">
        <v>596790</v>
      </c>
    </row>
    <row r="19" spans="1:6" ht="14.45" x14ac:dyDescent="0.35">
      <c r="D19" s="3"/>
    </row>
    <row r="20" spans="1:6" ht="14.45" x14ac:dyDescent="0.35">
      <c r="A20" t="s">
        <v>10</v>
      </c>
      <c r="D20" s="6">
        <f>SUM(D16-D18)</f>
        <v>-556</v>
      </c>
      <c r="F20" t="s">
        <v>17</v>
      </c>
    </row>
    <row r="23" spans="1:6" x14ac:dyDescent="0.25">
      <c r="A23" t="s">
        <v>18</v>
      </c>
    </row>
    <row r="24" spans="1:6" x14ac:dyDescent="0.25">
      <c r="A24" t="s">
        <v>19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12</SortOrder>
    <MeetingStartDate xmlns="d08b57ff-b9b7-4581-975d-98f87b579a51">2015-06-09T11:00:00+00:00</MeetingStartDate>
    <EnclosureFileNumber xmlns="d08b57ff-b9b7-4581-975d-98f87b579a51">73971/15</EnclosureFileNumber>
    <AgendaId xmlns="d08b57ff-b9b7-4581-975d-98f87b579a51">4002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1879217</FusionId>
    <AgendaAccessLevelName xmlns="d08b57ff-b9b7-4581-975d-98f87b579a51">Åben</AgendaAccessLevelName>
    <UNC xmlns="d08b57ff-b9b7-4581-975d-98f87b579a51">1690585</UNC>
    <MeetingTitle xmlns="d08b57ff-b9b7-4581-975d-98f87b579a51">09-06-2015</MeetingTitle>
    <MeetingDateAndTime xmlns="d08b57ff-b9b7-4581-975d-98f87b579a51">09-06-2015 fra 13:00 - 16:00</MeetingDateAndTime>
    <MeetingEndDate xmlns="d08b57ff-b9b7-4581-975d-98f87b579a51">2015-06-09T14:00:00+00:00</MeetingEndDate>
    <PWDescription xmlns="d08b57ff-b9b7-4581-975d-98f87b579a51">Forslag lavet på Excel-regneark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36058C-05BD-422E-91C5-DA290707D578}"/>
</file>

<file path=customXml/itemProps2.xml><?xml version="1.0" encoding="utf-8"?>
<ds:datastoreItem xmlns:ds="http://schemas.openxmlformats.org/officeDocument/2006/customXml" ds:itemID="{96AA0BB6-AC68-4FF4-BF7D-E31A86101F4D}"/>
</file>

<file path=customXml/itemProps3.xml><?xml version="1.0" encoding="utf-8"?>
<ds:datastoreItem xmlns:ds="http://schemas.openxmlformats.org/officeDocument/2006/customXml" ds:itemID="{DF696653-102A-4D7D-A688-47E93CA008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UKF-09-06-2015 - Bilag 291.12 Forslag til fordeling af Eliteirætspuljen 2015</dc:title>
  <dc:creator>Berith Ellegaard Andreasen</dc:creator>
  <cp:lastModifiedBy>Kirstine Gottlieb</cp:lastModifiedBy>
  <cp:lastPrinted>2015-05-28T12:31:44Z</cp:lastPrinted>
  <dcterms:created xsi:type="dcterms:W3CDTF">2015-05-28T12:19:44Z</dcterms:created>
  <dcterms:modified xsi:type="dcterms:W3CDTF">2015-06-09T15:02:41Z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